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anexos 30 de septiembre\"/>
    </mc:Choice>
  </mc:AlternateContent>
  <xr:revisionPtr revIDLastSave="0" documentId="13_ncr:1_{D1A2596C-CB68-4AF5-AD1B-32A80E7F3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definedNames>
    <definedName name="_xlnm.Print_Area" localSheetId="0">Hoja1!$A$1:$P$53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3" i="1" l="1"/>
  <c r="I43" i="1"/>
  <c r="N41" i="1" l="1"/>
  <c r="N18" i="1"/>
  <c r="N11" i="1"/>
  <c r="N10" i="1"/>
  <c r="N35" i="1" l="1"/>
  <c r="N34" i="1"/>
  <c r="N33" i="1"/>
  <c r="N32" i="1"/>
  <c r="N31" i="1"/>
  <c r="N30" i="1"/>
  <c r="N29" i="1"/>
  <c r="N28" i="1"/>
  <c r="N12" i="1"/>
  <c r="N42" i="1" l="1"/>
  <c r="N40" i="1"/>
  <c r="N39" i="1"/>
  <c r="N38" i="1"/>
  <c r="N37" i="1"/>
  <c r="N36" i="1"/>
  <c r="N24" i="1"/>
  <c r="N23" i="1"/>
  <c r="N22" i="1"/>
  <c r="N21" i="1"/>
  <c r="N20" i="1"/>
  <c r="N19" i="1"/>
  <c r="N9" i="1"/>
</calcChain>
</file>

<file path=xl/sharedStrings.xml><?xml version="1.0" encoding="utf-8"?>
<sst xmlns="http://schemas.openxmlformats.org/spreadsheetml/2006/main" count="176" uniqueCount="99">
  <si>
    <t>DEL</t>
  </si>
  <si>
    <t>AL</t>
  </si>
  <si>
    <t>DEL AÑO</t>
  </si>
  <si>
    <t>UNIDAD PROGRAMÁTICA PRESUPUESTARIA</t>
  </si>
  <si>
    <t>UNIDAD 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</si>
  <si>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</si>
  <si>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</si>
  <si>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</si>
  <si>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</si>
  <si>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</si>
  <si>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</si>
  <si>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</si>
  <si>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</si>
  <si>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</si>
  <si>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</si>
  <si>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BENEFICIARIOS</t>
  </si>
  <si>
    <t>TIPO</t>
  </si>
  <si>
    <t>CANTIDAD</t>
  </si>
  <si>
    <r>
      <rPr>
        <sz val="6"/>
        <rFont val="Arial Narrow"/>
        <family val="2"/>
      </rPr>
      <t>01 MUNICIPIO DE TIQUICHEO MICHOACÁN</t>
    </r>
  </si>
  <si>
    <r>
      <rPr>
        <sz val="6"/>
        <rFont val="Arial Narrow"/>
        <family val="2"/>
      </rPr>
      <t>1 MUNICIPIO DE TIQUICHEO MICHOACÁN</t>
    </r>
  </si>
  <si>
    <t>1 MUNICIPIO DE TIQUICHEO MICHOACÁN</t>
  </si>
  <si>
    <t>MUNICIPIO DE TIQUICHEO DE NICOLÁS ROMERO</t>
  </si>
  <si>
    <t>TESORERO MUNICIPAL</t>
  </si>
  <si>
    <t>PRESIDENTE MUNICIPAL</t>
  </si>
  <si>
    <t xml:space="preserve">  SÍNDICO MUNICIPAL</t>
  </si>
  <si>
    <t>PRESIDENCIA</t>
  </si>
  <si>
    <t>SINDICATURA</t>
  </si>
  <si>
    <t>REGIDORES</t>
  </si>
  <si>
    <t>SECRETARIA</t>
  </si>
  <si>
    <t>OFICIALIA MAYOR</t>
  </si>
  <si>
    <t>CONTRALORIA</t>
  </si>
  <si>
    <t>TESORERIA</t>
  </si>
  <si>
    <t>PARTICIPACIONES FEDERALES</t>
  </si>
  <si>
    <t>NUMERO DE EMPLEADOS MUNICIPALES</t>
  </si>
  <si>
    <t>TASA DE VARACION DE EGRESOS MUNICIPALES</t>
  </si>
  <si>
    <t>PORCENTAJE DE EVALUACION EN TRANSPARENCIA</t>
  </si>
  <si>
    <t>PORCENTAHE DE RECAUDACION DE RECURSOS PROPIOS</t>
  </si>
  <si>
    <t>PORCENTAJE DE DEUDA MUNICIPAL</t>
  </si>
  <si>
    <t>EMPLEADOS</t>
  </si>
  <si>
    <t>TASA</t>
  </si>
  <si>
    <t>PORCENTAJE</t>
  </si>
  <si>
    <t>SOCIEDAD</t>
  </si>
  <si>
    <t>DESARROLLO RURAL</t>
  </si>
  <si>
    <t>BIENESTAR MUNICIPAL</t>
  </si>
  <si>
    <t>DIF MUNICIPAL</t>
  </si>
  <si>
    <t>COORDINACION DE EDUCACION</t>
  </si>
  <si>
    <t>INSTIITUTO DE LA MUJER</t>
  </si>
  <si>
    <t>CASA DE LA CULTURA</t>
  </si>
  <si>
    <t>PIB PER CAPITA MUNICIPAL</t>
  </si>
  <si>
    <t>VALOR DE LA PRODUCCION AGRICOLA</t>
  </si>
  <si>
    <t>CRECIMIENTO DEL NUMERO DE UNIDADES ECONOMICAS</t>
  </si>
  <si>
    <t>PORCENTAJE DE PERSONAS EN POBREZA EXTREMA</t>
  </si>
  <si>
    <t>CARENCIA POR ACCESO A LA ALIMENTACION</t>
  </si>
  <si>
    <t>INDICE DEL DESARROLLO HUMANO</t>
  </si>
  <si>
    <t>PORCENTAJE DE DESERCION ESCOLAR</t>
  </si>
  <si>
    <t>PESOS</t>
  </si>
  <si>
    <t>TONELADAS</t>
  </si>
  <si>
    <t>INDICE</t>
  </si>
  <si>
    <t>SERVICIOS PUBLICOS MUNICIPALES</t>
  </si>
  <si>
    <t>ECOLOGIA Y MEDIO AMBIENTE</t>
  </si>
  <si>
    <t>APORTACIONES FEDERALES</t>
  </si>
  <si>
    <t>PORCENTAJE DE HOGARES CON AGUA ENTUBADA</t>
  </si>
  <si>
    <t>PORCENTAJE DE VIVIENDAS CON DRENAJE</t>
  </si>
  <si>
    <t>PORCENTAJE DE CALLES PAVIMENTADAS</t>
  </si>
  <si>
    <t>PORCENTAJE DE VIVIENDAS CON ELECTRICIDAD</t>
  </si>
  <si>
    <t>PORCENTAJE DE CARENCIA DE LOS SERVICIOS DE SALUD</t>
  </si>
  <si>
    <t>PROMEDIO DE AÑOS DE ESCOLARIDAD</t>
  </si>
  <si>
    <t>PORCENTAJE DE VIVIENDAS CON PISO DE TIERRA</t>
  </si>
  <si>
    <t>PORCENTAJE DE CAMINOS EN BUENAS CONDICIONES</t>
  </si>
  <si>
    <t>TASA DE VEHICULOS PARA RECOLECCION DE RESIDUOS SOLIDOS POR CADA 10 MIL HABITANTES</t>
  </si>
  <si>
    <t>PORCENTAJE DE CUMPLIMIENTO DEL PROGRAMA DE MATTO DE AGUA POTABLE</t>
  </si>
  <si>
    <t>PORCENTAJE DE LUMINARIAS DE ALUMBRADO EN OPERACIÓN</t>
  </si>
  <si>
    <t>PORCENTAJE DE VIVIENDAS CON SEPARACION DE RESIDUOS</t>
  </si>
  <si>
    <t>AÑOS</t>
  </si>
  <si>
    <t>SEGURIDAD PUBLICA</t>
  </si>
  <si>
    <t>PROTECCION CIVIL</t>
  </si>
  <si>
    <t>4 MUNICIPIO SEGURO CON PREVENCION SOCIAL</t>
  </si>
  <si>
    <t>NUMERO DE ELEMENTOS CERTIFICADOS EN CONTROL Y CONFIANZA</t>
  </si>
  <si>
    <t>TASA  DE DELITOS EN EL MUNICIPIO</t>
  </si>
  <si>
    <t>NUMERO DE NEGOCIOS CERTIFICADOS POR PROTECCION CIVIL</t>
  </si>
  <si>
    <t>ELEMENTOS</t>
  </si>
  <si>
    <t>CONTRALOR MUNICIPAL</t>
  </si>
  <si>
    <t>ANEXO 4: INFORME DEL AVANCE PROGRAMÁTICO PRESUPUESTARIO</t>
  </si>
  <si>
    <t xml:space="preserve">L.A.E. ROBERTO SOSA JAIMES </t>
  </si>
  <si>
    <t xml:space="preserve">C.P. MARTHA CECILIA ARZATE GOMEZ </t>
  </si>
  <si>
    <t xml:space="preserve">MTRA. FLORINDA SALAZAR RODRIGUEZ </t>
  </si>
  <si>
    <t xml:space="preserve">C. MARIO REYES TAVERA </t>
  </si>
  <si>
    <t xml:space="preserve"> </t>
  </si>
  <si>
    <t xml:space="preserve">1 GOBIERNO DE PUERTAS ABIERTAS Y FINANZAS TRANPARENTES </t>
  </si>
  <si>
    <t xml:space="preserve">EJERCER CON EL GASTO PUBLICO CON TRANSPARENCIA </t>
  </si>
  <si>
    <t>2 MUNICIPIO INCLUYENTE Y CON DESARROLLO SOCIAL</t>
  </si>
  <si>
    <t xml:space="preserve">OBRAS PÚBLICAS </t>
  </si>
  <si>
    <t xml:space="preserve">IMPULSAR  LA INFRESTRUCTURA MUNICIPAL Y APOYAR EL DESARROLLLO DE PROYECTOS ECONOMICOS </t>
  </si>
  <si>
    <t xml:space="preserve">PROTEGER LOS INTERESES DEL PUEBLO CON SEGURIDAD  Y CERTEZA DENTRO DE UN MARCO LEGAL Y RESPETANDO SUS DERECHOS HUMANOS </t>
  </si>
  <si>
    <t xml:space="preserve">                                                                                                                                                                     IMPULSAR EL DESARROLLO ECONOMICO MUNICIPAL, ATENCION A LA COMUNIDAD,  IMPULSAR EL DESARROLLO SOCIAL.</t>
  </si>
  <si>
    <t>3 INFRESTRUCTURA Y SERVICIOS PUBLICOS</t>
  </si>
  <si>
    <r>
      <t>"</t>
    </r>
    <r>
      <rPr>
        <sz val="8"/>
        <color theme="1"/>
        <rFont val="Calibri"/>
        <family val="2"/>
        <scheme val="minor"/>
      </rPr>
      <t>Bajo protesta de decir verdad, declaramos que este reporte y sus notas son razonablemente correctos, y son responsabilidad del emsior"</t>
    </r>
  </si>
  <si>
    <t>01 DE ENERO</t>
  </si>
  <si>
    <t xml:space="preserve">            30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</si>
</sst>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0.00;###0.00"/>
    <numFmt numFmtId="165" formatCode="#,##0;#,##0"/>
    <numFmt numFmtId="166" formatCode="###0;###0"/>
    <numFmt numFmtId="167" formatCode="###0.0000;###0.0000"/>
  </numFmts>
  <fonts count="1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6"/>
      <color theme="1"/>
      <name val="Arial Narrow"/>
      <family val="2"/>
    </font>
    <font>
      <b/>
      <sz val="5"/>
      <name val="Arial Narrow"/>
      <family val="2"/>
    </font>
    <font>
      <sz val="6"/>
      <name val="Arial Narrow"/>
      <family val="2"/>
    </font>
    <font>
      <sz val="5"/>
      <name val="Arial Narrow"/>
      <family val="2"/>
    </font>
    <font>
      <sz val="6"/>
      <color rgb="FF000000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sz val="7"/>
      <color rgb="FF375522"/>
      <name val="Arial Narrow"/>
      <family val="2"/>
    </font>
    <font>
      <sz val="7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 wrapText="1"/>
    </xf>
    <xf numFmtId="166" fontId="8" fillId="0" borderId="7" xfId="0" applyNumberFormat="1" applyFont="1" applyBorder="1" applyAlignment="1">
      <alignment horizontal="center" vertical="top" wrapText="1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0" fillId="2" borderId="0" xfId="0" applyFill="1"/>
    <xf numFmtId="0" fontId="0" fillId="0" borderId="1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0" fontId="7" fillId="2" borderId="21" xfId="0" applyNumberFormat="1" applyFont="1" applyFill="1" applyBorder="1" applyAlignment="1">
      <alignment horizontal="center" vertical="center" wrapText="1"/>
    </xf>
    <xf numFmtId="43" fontId="7" fillId="2" borderId="21" xfId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9" fontId="5" fillId="2" borderId="20" xfId="3" applyFont="1" applyFill="1" applyBorder="1" applyAlignment="1">
      <alignment horizontal="center" vertical="center" wrapText="1"/>
    </xf>
    <xf numFmtId="9" fontId="5" fillId="2" borderId="21" xfId="3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167" fontId="8" fillId="0" borderId="21" xfId="0" applyNumberFormat="1" applyFont="1" applyBorder="1" applyAlignment="1">
      <alignment horizontal="center" vertical="center" wrapText="1"/>
    </xf>
    <xf numFmtId="2" fontId="9" fillId="2" borderId="20" xfId="0" applyNumberFormat="1" applyFont="1" applyFill="1" applyBorder="1" applyAlignment="1">
      <alignment horizontal="center" vertical="center" wrapText="1"/>
    </xf>
    <xf numFmtId="2" fontId="9" fillId="2" borderId="21" xfId="0" applyNumberFormat="1" applyFont="1" applyFill="1" applyBorder="1" applyAlignment="1">
      <alignment horizontal="center" vertical="center" wrapText="1"/>
    </xf>
    <xf numFmtId="2" fontId="9" fillId="2" borderId="22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165" fontId="8" fillId="2" borderId="16" xfId="0" applyNumberFormat="1" applyFont="1" applyFill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top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5" fontId="8" fillId="2" borderId="14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top" wrapText="1"/>
    </xf>
    <xf numFmtId="164" fontId="8" fillId="2" borderId="22" xfId="0" applyNumberFormat="1" applyFont="1" applyFill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top" wrapText="1"/>
    </xf>
    <xf numFmtId="0" fontId="6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164" fontId="8" fillId="2" borderId="28" xfId="0" applyNumberFormat="1" applyFont="1" applyFill="1" applyBorder="1" applyAlignment="1">
      <alignment horizontal="center" vertical="center" wrapText="1"/>
    </xf>
    <xf numFmtId="166" fontId="8" fillId="0" borderId="29" xfId="0" applyNumberFormat="1" applyFont="1" applyBorder="1" applyAlignment="1">
      <alignment horizontal="center" vertical="center" wrapText="1"/>
    </xf>
    <xf numFmtId="166" fontId="8" fillId="0" borderId="30" xfId="0" applyNumberFormat="1" applyFont="1" applyBorder="1" applyAlignment="1">
      <alignment horizontal="center" vertical="center" wrapText="1"/>
    </xf>
    <xf numFmtId="166" fontId="8" fillId="2" borderId="31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44" fontId="6" fillId="2" borderId="16" xfId="2" applyFont="1" applyFill="1" applyBorder="1" applyAlignment="1">
      <alignment vertical="center" wrapText="1"/>
    </xf>
    <xf numFmtId="44" fontId="6" fillId="2" borderId="0" xfId="2" applyFont="1" applyFill="1" applyAlignment="1">
      <alignment vertical="center" wrapText="1"/>
    </xf>
    <xf numFmtId="44" fontId="6" fillId="2" borderId="18" xfId="2" applyFont="1" applyFill="1" applyBorder="1" applyAlignment="1">
      <alignment vertical="center" wrapText="1"/>
    </xf>
    <xf numFmtId="44" fontId="6" fillId="2" borderId="19" xfId="2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164" fontId="8" fillId="0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  <xf numFmtId="166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4" fontId="6" fillId="0" borderId="0" xfId="0" applyNumberFormat="1" applyFont="1" applyFill="1" applyAlignment="1">
      <alignment horizontal="center" vertical="center" wrapText="1"/>
    </xf>
    <xf numFmtId="44" fontId="6" fillId="0" borderId="0" xfId="2" applyFont="1" applyFill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4" fontId="6" fillId="2" borderId="12" xfId="2" applyFont="1" applyFill="1" applyBorder="1" applyAlignment="1">
      <alignment horizontal="center" vertical="center" wrapText="1"/>
    </xf>
    <xf numFmtId="44" fontId="6" fillId="2" borderId="14" xfId="2" applyFont="1" applyFill="1" applyBorder="1" applyAlignment="1">
      <alignment horizontal="center" vertical="center" wrapText="1"/>
    </xf>
    <xf numFmtId="44" fontId="6" fillId="2" borderId="15" xfId="2" applyFont="1" applyFill="1" applyBorder="1" applyAlignment="1">
      <alignment horizontal="center" vertical="center" wrapText="1"/>
    </xf>
    <xf numFmtId="44" fontId="6" fillId="2" borderId="16" xfId="2" applyFont="1" applyFill="1" applyBorder="1" applyAlignment="1">
      <alignment horizontal="center" vertical="center" wrapText="1"/>
    </xf>
    <xf numFmtId="44" fontId="6" fillId="2" borderId="17" xfId="2" applyFont="1" applyFill="1" applyBorder="1" applyAlignment="1">
      <alignment horizontal="center" vertical="center" wrapText="1"/>
    </xf>
    <xf numFmtId="44" fontId="6" fillId="2" borderId="19" xfId="2" applyFont="1" applyFill="1" applyBorder="1" applyAlignment="1">
      <alignment horizontal="center" vertical="center" wrapText="1"/>
    </xf>
    <xf numFmtId="44" fontId="8" fillId="0" borderId="0" xfId="2" applyFont="1" applyAlignment="1">
      <alignment horizontal="center" vertical="center" wrapText="1"/>
    </xf>
    <xf numFmtId="44" fontId="8" fillId="0" borderId="16" xfId="2" applyFont="1" applyBorder="1" applyAlignment="1">
      <alignment horizontal="center" vertical="center" wrapText="1"/>
    </xf>
    <xf numFmtId="44" fontId="8" fillId="0" borderId="18" xfId="2" applyFont="1" applyBorder="1" applyAlignment="1">
      <alignment horizontal="center" vertical="center" wrapText="1"/>
    </xf>
    <xf numFmtId="44" fontId="8" fillId="0" borderId="19" xfId="2" applyFont="1" applyBorder="1" applyAlignment="1">
      <alignment horizontal="center" vertical="center" wrapText="1"/>
    </xf>
    <xf numFmtId="44" fontId="6" fillId="0" borderId="0" xfId="2" applyFont="1" applyFill="1" applyAlignment="1">
      <alignment horizontal="center" vertical="center" wrapText="1"/>
    </xf>
    <xf numFmtId="44" fontId="8" fillId="0" borderId="12" xfId="2" applyFont="1" applyBorder="1" applyAlignment="1">
      <alignment horizontal="center" vertical="center" wrapText="1"/>
    </xf>
    <xf numFmtId="44" fontId="8" fillId="0" borderId="14" xfId="2" applyFont="1" applyBorder="1" applyAlignment="1">
      <alignment horizontal="center" vertical="center" wrapText="1"/>
    </xf>
    <xf numFmtId="44" fontId="8" fillId="0" borderId="15" xfId="2" applyFont="1" applyBorder="1" applyAlignment="1">
      <alignment horizontal="center" vertical="center" wrapText="1"/>
    </xf>
    <xf numFmtId="44" fontId="8" fillId="0" borderId="17" xfId="2" applyFont="1" applyBorder="1" applyAlignment="1">
      <alignment horizontal="center" vertical="center" wrapText="1"/>
    </xf>
    <xf numFmtId="44" fontId="17" fillId="2" borderId="12" xfId="2" applyFont="1" applyFill="1" applyBorder="1" applyAlignment="1">
      <alignment horizontal="center" vertical="center" wrapText="1"/>
    </xf>
    <xf numFmtId="44" fontId="17" fillId="2" borderId="14" xfId="2" applyFont="1" applyFill="1" applyBorder="1" applyAlignment="1">
      <alignment horizontal="center" vertical="center" wrapText="1"/>
    </xf>
    <xf numFmtId="44" fontId="17" fillId="2" borderId="15" xfId="2" applyFont="1" applyFill="1" applyBorder="1" applyAlignment="1">
      <alignment horizontal="center" vertical="center" wrapText="1"/>
    </xf>
    <xf numFmtId="44" fontId="17" fillId="2" borderId="16" xfId="2" applyFont="1" applyFill="1" applyBorder="1" applyAlignment="1">
      <alignment horizontal="center" vertical="center" wrapText="1"/>
    </xf>
    <xf numFmtId="44" fontId="17" fillId="2" borderId="17" xfId="2" applyFont="1" applyFill="1" applyBorder="1" applyAlignment="1">
      <alignment horizontal="center" vertical="center" wrapText="1"/>
    </xf>
    <xf numFmtId="44" fontId="17" fillId="2" borderId="19" xfId="2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0" borderId="8" xfId="0" applyNumberFormat="1" applyFont="1" applyBorder="1" applyAlignment="1">
      <alignment horizontal="center" vertical="top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00FF"/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51</xdr:row>
      <xdr:rowOff>0</xdr:rowOff>
    </xdr:from>
    <xdr:to>
      <xdr:col>2</xdr:col>
      <xdr:colOff>595313</xdr:colOff>
      <xdr:row>51</xdr:row>
      <xdr:rowOff>7938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08857" y="15859125"/>
          <a:ext cx="2510519" cy="793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279172</xdr:colOff>
      <xdr:row>51</xdr:row>
      <xdr:rowOff>0</xdr:rowOff>
    </xdr:from>
    <xdr:to>
      <xdr:col>6</xdr:col>
      <xdr:colOff>525916</xdr:colOff>
      <xdr:row>51</xdr:row>
      <xdr:rowOff>0</xdr:rowOff>
    </xdr:to>
    <xdr:cxnSp macro="">
      <xdr:nvCxnSpPr>
        <xdr:cNvPr id="8" name="6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874735" y="15271750"/>
          <a:ext cx="2588306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174787</xdr:colOff>
      <xdr:row>50</xdr:row>
      <xdr:rowOff>178027</xdr:rowOff>
    </xdr:from>
    <xdr:to>
      <xdr:col>12</xdr:col>
      <xdr:colOff>359067</xdr:colOff>
      <xdr:row>50</xdr:row>
      <xdr:rowOff>178027</xdr:rowOff>
    </xdr:to>
    <xdr:cxnSp macro="">
      <xdr:nvCxnSpPr>
        <xdr:cNvPr id="9" name="7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905662" y="15259277"/>
          <a:ext cx="219246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136502</xdr:colOff>
      <xdr:row>51</xdr:row>
      <xdr:rowOff>7938</xdr:rowOff>
    </xdr:from>
    <xdr:to>
      <xdr:col>15</xdr:col>
      <xdr:colOff>535192</xdr:colOff>
      <xdr:row>51</xdr:row>
      <xdr:rowOff>7938</xdr:rowOff>
    </xdr:to>
    <xdr:cxnSp macro="">
      <xdr:nvCxnSpPr>
        <xdr:cNvPr id="10" name="8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407377" y="15279688"/>
          <a:ext cx="243069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166689</xdr:colOff>
      <xdr:row>0</xdr:row>
      <xdr:rowOff>39687</xdr:rowOff>
    </xdr:from>
    <xdr:to>
      <xdr:col>0</xdr:col>
      <xdr:colOff>639759</xdr:colOff>
      <xdr:row>4</xdr:row>
      <xdr:rowOff>150812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9" y="39687"/>
          <a:ext cx="473070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zoomScale="140" zoomScaleNormal="140" workbookViewId="0">
      <selection activeCell="N11" sqref="N11"/>
    </sheetView>
  </sheetViews>
  <sheetFormatPr baseColWidth="10" defaultRowHeight="15" x14ac:dyDescent="0.25"/>
  <cols>
    <col min="1" max="1" width="12.28515625" style="17" customWidth="1"/>
    <col min="2" max="2" width="18.140625" customWidth="1"/>
    <col min="3" max="3" width="10.140625" customWidth="1"/>
    <col min="4" max="4" width="14.7109375" customWidth="1"/>
    <col min="5" max="5" width="8.42578125" customWidth="1"/>
    <col min="6" max="7" width="11.85546875" customWidth="1"/>
    <col min="8" max="8" width="9.7109375" customWidth="1"/>
    <col min="9" max="9" width="6.140625" customWidth="1"/>
    <col min="10" max="10" width="4.5703125" customWidth="1"/>
    <col min="11" max="11" width="7.85546875" customWidth="1"/>
    <col min="12" max="12" width="2.7109375" customWidth="1"/>
    <col min="13" max="13" width="9.28515625" bestFit="1" customWidth="1"/>
    <col min="14" max="14" width="18.5703125" customWidth="1"/>
    <col min="15" max="15" width="8.5703125" customWidth="1"/>
    <col min="16" max="16" width="8.140625" customWidth="1"/>
    <col min="18" max="18" width="12.7109375" bestFit="1" customWidth="1"/>
  </cols>
  <sheetData>
    <row r="1" spans="1:19" x14ac:dyDescent="0.25">
      <c r="A1" s="136" t="s">
        <v>82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9" x14ac:dyDescent="0.25">
      <c r="A2" s="137" t="s">
        <v>21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9" x14ac:dyDescent="0.25">
      <c r="A3" s="15"/>
      <c r="B3" s="2"/>
      <c r="C3" s="2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1"/>
    </row>
    <row r="4" spans="1:19" ht="9" customHeight="1" x14ac:dyDescent="0.25">
      <c r="B4" s="16" t="s">
        <v>0</v>
      </c>
      <c r="C4" s="6" t="s">
        <v>97</v>
      </c>
      <c r="D4" s="7" t="s">
        <v>1</v>
      </c>
      <c r="E4" s="3" t="s">
        <v>98</v>
      </c>
      <c r="F4" s="18"/>
      <c r="G4" s="5" t="s">
        <v>2</v>
      </c>
      <c r="H4" s="8">
        <v>2025</v>
      </c>
      <c r="I4" s="5"/>
      <c r="J4" s="5"/>
      <c r="K4" s="5"/>
      <c r="L4" s="5"/>
      <c r="M4" s="5"/>
      <c r="N4" s="5"/>
      <c r="O4" s="1"/>
    </row>
    <row r="5" spans="1:19" x14ac:dyDescent="0.25">
      <c r="A5" s="15"/>
      <c r="B5" s="2"/>
      <c r="C5" s="2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1"/>
    </row>
    <row r="6" spans="1:19" x14ac:dyDescent="0.25">
      <c r="A6" s="138" t="s">
        <v>3</v>
      </c>
      <c r="B6" s="140" t="s">
        <v>4</v>
      </c>
      <c r="C6" s="138" t="s">
        <v>5</v>
      </c>
      <c r="D6" s="138" t="s">
        <v>6</v>
      </c>
      <c r="E6" s="138" t="s">
        <v>7</v>
      </c>
      <c r="F6" s="138" t="s">
        <v>8</v>
      </c>
      <c r="G6" s="138" t="s">
        <v>9</v>
      </c>
      <c r="H6" s="138" t="s">
        <v>10</v>
      </c>
      <c r="I6" s="144" t="s">
        <v>11</v>
      </c>
      <c r="J6" s="145"/>
      <c r="K6" s="138" t="s">
        <v>12</v>
      </c>
      <c r="L6" s="144" t="s">
        <v>13</v>
      </c>
      <c r="M6" s="145"/>
      <c r="N6" s="138" t="s">
        <v>14</v>
      </c>
      <c r="O6" s="142" t="s">
        <v>15</v>
      </c>
      <c r="P6" s="143"/>
    </row>
    <row r="7" spans="1:19" ht="15.75" thickBot="1" x14ac:dyDescent="0.3">
      <c r="A7" s="139"/>
      <c r="B7" s="141"/>
      <c r="C7" s="139"/>
      <c r="D7" s="139"/>
      <c r="E7" s="139"/>
      <c r="F7" s="139"/>
      <c r="G7" s="139"/>
      <c r="H7" s="139"/>
      <c r="I7" s="146"/>
      <c r="J7" s="147"/>
      <c r="K7" s="139"/>
      <c r="L7" s="146"/>
      <c r="M7" s="147"/>
      <c r="N7" s="139"/>
      <c r="O7" s="22" t="s">
        <v>16</v>
      </c>
      <c r="P7" s="23" t="s">
        <v>17</v>
      </c>
    </row>
    <row r="8" spans="1:19" ht="24.75" x14ac:dyDescent="0.25">
      <c r="A8" s="116" t="s">
        <v>18</v>
      </c>
      <c r="B8" s="25" t="s">
        <v>25</v>
      </c>
      <c r="C8" s="118" t="s">
        <v>88</v>
      </c>
      <c r="D8" s="120" t="s">
        <v>89</v>
      </c>
      <c r="E8" s="120" t="s">
        <v>32</v>
      </c>
      <c r="F8" s="29" t="s">
        <v>33</v>
      </c>
      <c r="G8" s="29" t="s">
        <v>38</v>
      </c>
      <c r="H8" s="29">
        <v>400</v>
      </c>
      <c r="I8" s="163">
        <v>37253221.980000004</v>
      </c>
      <c r="J8" s="164"/>
      <c r="K8" s="29">
        <v>0</v>
      </c>
      <c r="L8" s="148">
        <v>22762140.259999998</v>
      </c>
      <c r="M8" s="149"/>
      <c r="N8" s="35">
        <v>0</v>
      </c>
      <c r="O8" s="38" t="s">
        <v>41</v>
      </c>
      <c r="P8" s="26">
        <v>0</v>
      </c>
    </row>
    <row r="9" spans="1:19" ht="24.75" x14ac:dyDescent="0.25">
      <c r="A9" s="117"/>
      <c r="B9" s="24" t="s">
        <v>26</v>
      </c>
      <c r="C9" s="119"/>
      <c r="D9" s="121"/>
      <c r="E9" s="121"/>
      <c r="F9" s="30" t="s">
        <v>34</v>
      </c>
      <c r="G9" s="30" t="s">
        <v>39</v>
      </c>
      <c r="H9" s="30">
        <v>-1</v>
      </c>
      <c r="I9" s="165"/>
      <c r="J9" s="166"/>
      <c r="K9" s="30">
        <v>4.4999999999999998E-2</v>
      </c>
      <c r="L9" s="150"/>
      <c r="M9" s="151"/>
      <c r="N9" s="36">
        <f>K9/H9</f>
        <v>-4.4999999999999998E-2</v>
      </c>
      <c r="O9" s="39" t="s">
        <v>41</v>
      </c>
      <c r="P9" s="27">
        <v>0</v>
      </c>
    </row>
    <row r="10" spans="1:19" ht="24.75" x14ac:dyDescent="0.25">
      <c r="A10" s="117"/>
      <c r="B10" s="24" t="s">
        <v>27</v>
      </c>
      <c r="C10" s="119"/>
      <c r="D10" s="121"/>
      <c r="E10" s="121"/>
      <c r="F10" s="30" t="s">
        <v>35</v>
      </c>
      <c r="G10" s="30" t="s">
        <v>40</v>
      </c>
      <c r="H10" s="32">
        <v>40</v>
      </c>
      <c r="I10" s="165"/>
      <c r="J10" s="166"/>
      <c r="K10" s="30">
        <v>20</v>
      </c>
      <c r="L10" s="150"/>
      <c r="M10" s="151"/>
      <c r="N10" s="36">
        <f>K10/H10</f>
        <v>0.5</v>
      </c>
      <c r="O10" s="39" t="s">
        <v>41</v>
      </c>
      <c r="P10" s="27">
        <v>0</v>
      </c>
    </row>
    <row r="11" spans="1:19" ht="24.75" x14ac:dyDescent="0.25">
      <c r="A11" s="117"/>
      <c r="B11" s="24" t="s">
        <v>28</v>
      </c>
      <c r="C11" s="119"/>
      <c r="D11" s="121"/>
      <c r="E11" s="121"/>
      <c r="F11" s="30" t="s">
        <v>36</v>
      </c>
      <c r="G11" s="30" t="s">
        <v>40</v>
      </c>
      <c r="H11" s="32">
        <v>2</v>
      </c>
      <c r="I11" s="165"/>
      <c r="J11" s="166"/>
      <c r="K11" s="30">
        <v>2</v>
      </c>
      <c r="L11" s="150"/>
      <c r="M11" s="151"/>
      <c r="N11" s="36">
        <f>K11/H11</f>
        <v>1</v>
      </c>
      <c r="O11" s="39" t="s">
        <v>41</v>
      </c>
      <c r="P11" s="27">
        <v>12836</v>
      </c>
      <c r="S11" t="s">
        <v>87</v>
      </c>
    </row>
    <row r="12" spans="1:19" ht="16.5" x14ac:dyDescent="0.25">
      <c r="A12" s="117"/>
      <c r="B12" s="24" t="s">
        <v>29</v>
      </c>
      <c r="C12" s="119"/>
      <c r="D12" s="121"/>
      <c r="E12" s="121"/>
      <c r="F12" s="30" t="s">
        <v>37</v>
      </c>
      <c r="G12" s="31" t="s">
        <v>40</v>
      </c>
      <c r="H12" s="32">
        <v>16</v>
      </c>
      <c r="I12" s="165"/>
      <c r="J12" s="166"/>
      <c r="K12" s="30">
        <v>12.2</v>
      </c>
      <c r="L12" s="150"/>
      <c r="M12" s="151"/>
      <c r="N12" s="36">
        <f>K12/H12</f>
        <v>0.76249999999999996</v>
      </c>
      <c r="O12" s="39" t="s">
        <v>41</v>
      </c>
      <c r="P12" s="27">
        <v>0</v>
      </c>
    </row>
    <row r="13" spans="1:19" x14ac:dyDescent="0.25">
      <c r="A13" s="117"/>
      <c r="B13" s="24" t="s">
        <v>30</v>
      </c>
      <c r="C13" s="119"/>
      <c r="D13" s="121"/>
      <c r="E13" s="121"/>
      <c r="F13" s="30"/>
      <c r="G13" s="30"/>
      <c r="H13" s="30"/>
      <c r="I13" s="165"/>
      <c r="J13" s="166"/>
      <c r="K13" s="34"/>
      <c r="L13" s="150"/>
      <c r="M13" s="151"/>
      <c r="N13" s="34"/>
      <c r="O13" s="40"/>
      <c r="P13" s="28"/>
    </row>
    <row r="14" spans="1:19" x14ac:dyDescent="0.25">
      <c r="A14" s="117"/>
      <c r="B14" s="24" t="s">
        <v>91</v>
      </c>
      <c r="C14" s="119"/>
      <c r="D14" s="121"/>
      <c r="E14" s="121"/>
      <c r="F14" s="30"/>
      <c r="G14" s="30"/>
      <c r="H14" s="30"/>
      <c r="I14" s="165"/>
      <c r="J14" s="166"/>
      <c r="K14" s="34"/>
      <c r="L14" s="150"/>
      <c r="M14" s="151"/>
      <c r="N14" s="34"/>
      <c r="O14" s="40"/>
      <c r="P14" s="28"/>
    </row>
    <row r="15" spans="1:19" x14ac:dyDescent="0.25">
      <c r="A15" s="117"/>
      <c r="B15" s="24" t="s">
        <v>31</v>
      </c>
      <c r="C15" s="119"/>
      <c r="D15" s="121"/>
      <c r="E15" s="121"/>
      <c r="F15" s="30"/>
      <c r="G15" s="30"/>
      <c r="H15" s="30"/>
      <c r="I15" s="165"/>
      <c r="J15" s="166"/>
      <c r="K15" s="34"/>
      <c r="L15" s="150"/>
      <c r="M15" s="151"/>
      <c r="N15" s="34"/>
      <c r="O15" s="40"/>
      <c r="P15" s="28"/>
    </row>
    <row r="16" spans="1:19" x14ac:dyDescent="0.25">
      <c r="A16" s="117"/>
      <c r="B16" s="24"/>
      <c r="C16" s="119"/>
      <c r="D16" s="121"/>
      <c r="E16" s="121"/>
      <c r="F16" s="30"/>
      <c r="G16" s="30"/>
      <c r="H16" s="30"/>
      <c r="I16" s="165"/>
      <c r="J16" s="166"/>
      <c r="K16" s="34"/>
      <c r="L16" s="150"/>
      <c r="M16" s="151"/>
      <c r="N16" s="34"/>
      <c r="O16" s="40"/>
      <c r="P16" s="28"/>
    </row>
    <row r="17" spans="1:16" ht="15.75" thickBot="1" x14ac:dyDescent="0.3">
      <c r="A17" s="117"/>
      <c r="B17" s="24"/>
      <c r="C17" s="119"/>
      <c r="D17" s="121"/>
      <c r="E17" s="121"/>
      <c r="F17" s="30"/>
      <c r="G17" s="30"/>
      <c r="H17" s="30"/>
      <c r="I17" s="167"/>
      <c r="J17" s="168"/>
      <c r="K17" s="34"/>
      <c r="L17" s="152"/>
      <c r="M17" s="153"/>
      <c r="N17" s="34"/>
      <c r="O17" s="55"/>
      <c r="P17" s="28"/>
    </row>
    <row r="18" spans="1:16" ht="24.75" customHeight="1" x14ac:dyDescent="0.25">
      <c r="A18" s="116" t="s">
        <v>18</v>
      </c>
      <c r="B18" s="42" t="s">
        <v>25</v>
      </c>
      <c r="C18" s="129" t="s">
        <v>90</v>
      </c>
      <c r="D18" s="132" t="s">
        <v>94</v>
      </c>
      <c r="E18" s="134" t="s">
        <v>32</v>
      </c>
      <c r="F18" s="29" t="s">
        <v>48</v>
      </c>
      <c r="G18" s="46" t="s">
        <v>55</v>
      </c>
      <c r="H18" s="48">
        <v>11100</v>
      </c>
      <c r="I18" s="159">
        <v>22690162.07</v>
      </c>
      <c r="J18" s="160"/>
      <c r="K18" s="48">
        <v>11090</v>
      </c>
      <c r="L18" s="148">
        <v>13429738.710000001</v>
      </c>
      <c r="M18" s="149"/>
      <c r="N18" s="51">
        <f>K18/H18</f>
        <v>0.99909909909909911</v>
      </c>
      <c r="O18" s="54" t="s">
        <v>41</v>
      </c>
      <c r="P18" s="43">
        <v>12836</v>
      </c>
    </row>
    <row r="19" spans="1:16" ht="24.75" x14ac:dyDescent="0.25">
      <c r="A19" s="117"/>
      <c r="B19" s="41" t="s">
        <v>42</v>
      </c>
      <c r="C19" s="130"/>
      <c r="D19" s="133"/>
      <c r="E19" s="135"/>
      <c r="F19" s="30" t="s">
        <v>49</v>
      </c>
      <c r="G19" s="47" t="s">
        <v>56</v>
      </c>
      <c r="H19" s="49">
        <v>57950</v>
      </c>
      <c r="I19" s="161"/>
      <c r="J19" s="155"/>
      <c r="K19" s="49">
        <v>0</v>
      </c>
      <c r="L19" s="150"/>
      <c r="M19" s="151"/>
      <c r="N19" s="52">
        <f t="shared" ref="N19:N24" si="0">K19/H19</f>
        <v>0</v>
      </c>
      <c r="O19" s="54" t="s">
        <v>41</v>
      </c>
      <c r="P19" s="44"/>
    </row>
    <row r="20" spans="1:16" ht="24.75" x14ac:dyDescent="0.25">
      <c r="A20" s="117"/>
      <c r="B20" s="41" t="s">
        <v>43</v>
      </c>
      <c r="C20" s="130"/>
      <c r="D20" s="133"/>
      <c r="E20" s="135"/>
      <c r="F20" s="30" t="s">
        <v>50</v>
      </c>
      <c r="G20" s="47" t="s">
        <v>40</v>
      </c>
      <c r="H20" s="49">
        <v>8.75</v>
      </c>
      <c r="I20" s="161"/>
      <c r="J20" s="155"/>
      <c r="K20" s="49">
        <v>5</v>
      </c>
      <c r="L20" s="150"/>
      <c r="M20" s="151"/>
      <c r="N20" s="52">
        <f t="shared" si="0"/>
        <v>0.5714285714285714</v>
      </c>
      <c r="O20" s="54" t="s">
        <v>41</v>
      </c>
      <c r="P20" s="44"/>
    </row>
    <row r="21" spans="1:16" ht="24.75" x14ac:dyDescent="0.25">
      <c r="A21" s="117"/>
      <c r="B21" s="41" t="s">
        <v>44</v>
      </c>
      <c r="C21" s="130"/>
      <c r="D21" s="133"/>
      <c r="E21" s="135"/>
      <c r="F21" s="30" t="s">
        <v>51</v>
      </c>
      <c r="G21" s="47" t="s">
        <v>40</v>
      </c>
      <c r="H21" s="49">
        <v>31.5</v>
      </c>
      <c r="I21" s="161"/>
      <c r="J21" s="155"/>
      <c r="K21" s="49">
        <v>32.6</v>
      </c>
      <c r="L21" s="150"/>
      <c r="M21" s="151"/>
      <c r="N21" s="52">
        <f t="shared" si="0"/>
        <v>1.034920634920635</v>
      </c>
      <c r="O21" s="54" t="s">
        <v>41</v>
      </c>
      <c r="P21" s="44">
        <v>12836</v>
      </c>
    </row>
    <row r="22" spans="1:16" ht="24.75" x14ac:dyDescent="0.25">
      <c r="A22" s="117"/>
      <c r="B22" s="41" t="s">
        <v>45</v>
      </c>
      <c r="C22" s="130"/>
      <c r="D22" s="133"/>
      <c r="E22" s="135"/>
      <c r="F22" s="30" t="s">
        <v>52</v>
      </c>
      <c r="G22" s="47" t="s">
        <v>40</v>
      </c>
      <c r="H22" s="49">
        <v>44.65</v>
      </c>
      <c r="I22" s="161"/>
      <c r="J22" s="155"/>
      <c r="K22" s="49">
        <v>45.6</v>
      </c>
      <c r="L22" s="150"/>
      <c r="M22" s="151"/>
      <c r="N22" s="52">
        <f t="shared" si="0"/>
        <v>1.021276595744681</v>
      </c>
      <c r="O22" s="54" t="s">
        <v>41</v>
      </c>
      <c r="P22" s="44"/>
    </row>
    <row r="23" spans="1:16" ht="24.75" x14ac:dyDescent="0.25">
      <c r="A23" s="117"/>
      <c r="B23" s="41" t="s">
        <v>46</v>
      </c>
      <c r="C23" s="130"/>
      <c r="D23" s="133"/>
      <c r="E23" s="135"/>
      <c r="F23" s="30" t="s">
        <v>53</v>
      </c>
      <c r="G23" s="47" t="s">
        <v>57</v>
      </c>
      <c r="H23" s="50">
        <v>0.57250000000000001</v>
      </c>
      <c r="I23" s="161"/>
      <c r="J23" s="155"/>
      <c r="K23" s="49">
        <v>0.57250000000000001</v>
      </c>
      <c r="L23" s="150"/>
      <c r="M23" s="151"/>
      <c r="N23" s="52">
        <f t="shared" si="0"/>
        <v>1</v>
      </c>
      <c r="O23" s="54" t="s">
        <v>41</v>
      </c>
      <c r="P23" s="44"/>
    </row>
    <row r="24" spans="1:16" ht="16.5" x14ac:dyDescent="0.25">
      <c r="A24" s="117"/>
      <c r="B24" s="41" t="s">
        <v>47</v>
      </c>
      <c r="C24" s="130"/>
      <c r="D24" s="133"/>
      <c r="E24" s="135"/>
      <c r="F24" s="30" t="s">
        <v>54</v>
      </c>
      <c r="G24" s="47" t="s">
        <v>40</v>
      </c>
      <c r="H24" s="49">
        <v>10</v>
      </c>
      <c r="I24" s="161"/>
      <c r="J24" s="155"/>
      <c r="K24" s="49">
        <v>10</v>
      </c>
      <c r="L24" s="150"/>
      <c r="M24" s="151"/>
      <c r="N24" s="52">
        <f t="shared" si="0"/>
        <v>1</v>
      </c>
      <c r="O24" s="54" t="s">
        <v>41</v>
      </c>
      <c r="P24" s="44"/>
    </row>
    <row r="25" spans="1:16" x14ac:dyDescent="0.25">
      <c r="A25" s="117"/>
      <c r="B25" s="41"/>
      <c r="C25" s="130"/>
      <c r="D25" s="133"/>
      <c r="E25" s="135"/>
      <c r="F25" s="45"/>
      <c r="G25" s="47"/>
      <c r="H25" s="49"/>
      <c r="I25" s="161"/>
      <c r="J25" s="155"/>
      <c r="K25" s="49"/>
      <c r="L25" s="150"/>
      <c r="M25" s="151"/>
      <c r="N25" s="52"/>
      <c r="O25" s="47"/>
      <c r="P25" s="44"/>
    </row>
    <row r="26" spans="1:16" x14ac:dyDescent="0.25">
      <c r="A26" s="117"/>
      <c r="B26" s="41"/>
      <c r="C26" s="130"/>
      <c r="D26" s="133"/>
      <c r="E26" s="135"/>
      <c r="F26" s="45"/>
      <c r="G26" s="47"/>
      <c r="H26" s="62"/>
      <c r="I26" s="161"/>
      <c r="J26" s="155"/>
      <c r="K26" s="49"/>
      <c r="L26" s="150"/>
      <c r="M26" s="151"/>
      <c r="N26" s="52"/>
      <c r="O26" s="47"/>
      <c r="P26" s="44"/>
    </row>
    <row r="27" spans="1:16" ht="15.75" thickBot="1" x14ac:dyDescent="0.3">
      <c r="A27" s="117"/>
      <c r="B27" s="41"/>
      <c r="C27" s="131"/>
      <c r="D27" s="133"/>
      <c r="E27" s="135"/>
      <c r="F27" s="45"/>
      <c r="G27" s="47"/>
      <c r="H27" s="49"/>
      <c r="I27" s="161"/>
      <c r="J27" s="155"/>
      <c r="K27" s="60"/>
      <c r="L27" s="150"/>
      <c r="M27" s="151"/>
      <c r="N27" s="52"/>
      <c r="O27" s="47"/>
      <c r="P27" s="44"/>
    </row>
    <row r="28" spans="1:16" ht="37.5" customHeight="1" thickBot="1" x14ac:dyDescent="0.3">
      <c r="A28" s="122" t="s">
        <v>19</v>
      </c>
      <c r="B28" s="77" t="s">
        <v>58</v>
      </c>
      <c r="C28" s="123" t="s">
        <v>95</v>
      </c>
      <c r="D28" s="126" t="s">
        <v>92</v>
      </c>
      <c r="E28" s="81" t="s">
        <v>60</v>
      </c>
      <c r="F28" s="84" t="s">
        <v>61</v>
      </c>
      <c r="G28" s="78" t="s">
        <v>40</v>
      </c>
      <c r="H28" s="89">
        <v>88.58</v>
      </c>
      <c r="I28" s="159">
        <v>64784067.950000003</v>
      </c>
      <c r="J28" s="160"/>
      <c r="K28" s="92">
        <v>88.45</v>
      </c>
      <c r="L28" s="148">
        <v>47207666.920000002</v>
      </c>
      <c r="M28" s="149"/>
      <c r="N28" s="52">
        <f t="shared" ref="N28:N35" si="1">K28/H28</f>
        <v>0.99853240009031385</v>
      </c>
      <c r="O28" s="98" t="s">
        <v>41</v>
      </c>
      <c r="P28" s="95"/>
    </row>
    <row r="29" spans="1:16" ht="37.5" customHeight="1" thickBot="1" x14ac:dyDescent="0.3">
      <c r="A29" s="122"/>
      <c r="B29" s="79" t="s">
        <v>58</v>
      </c>
      <c r="C29" s="124"/>
      <c r="D29" s="127"/>
      <c r="E29" s="82" t="s">
        <v>60</v>
      </c>
      <c r="F29" s="85" t="s">
        <v>62</v>
      </c>
      <c r="G29" s="87" t="s">
        <v>40</v>
      </c>
      <c r="H29" s="90">
        <v>90.25</v>
      </c>
      <c r="I29" s="161"/>
      <c r="J29" s="155"/>
      <c r="K29" s="93">
        <v>90.15</v>
      </c>
      <c r="L29" s="150"/>
      <c r="M29" s="151"/>
      <c r="N29" s="52">
        <f t="shared" si="1"/>
        <v>0.99889196675900283</v>
      </c>
      <c r="O29" s="99" t="s">
        <v>41</v>
      </c>
      <c r="P29" s="96"/>
    </row>
    <row r="30" spans="1:16" ht="37.5" customHeight="1" thickBot="1" x14ac:dyDescent="0.3">
      <c r="A30" s="122"/>
      <c r="B30" s="79" t="s">
        <v>91</v>
      </c>
      <c r="C30" s="124"/>
      <c r="D30" s="127"/>
      <c r="E30" s="82" t="s">
        <v>60</v>
      </c>
      <c r="F30" s="85" t="s">
        <v>63</v>
      </c>
      <c r="G30" s="87" t="s">
        <v>40</v>
      </c>
      <c r="H30" s="90">
        <v>57</v>
      </c>
      <c r="I30" s="161"/>
      <c r="J30" s="155"/>
      <c r="K30" s="93">
        <v>52</v>
      </c>
      <c r="L30" s="150"/>
      <c r="M30" s="151"/>
      <c r="N30" s="52">
        <f t="shared" si="1"/>
        <v>0.91228070175438591</v>
      </c>
      <c r="O30" s="99" t="s">
        <v>41</v>
      </c>
      <c r="P30" s="96">
        <v>12836</v>
      </c>
    </row>
    <row r="31" spans="1:16" ht="25.5" thickBot="1" x14ac:dyDescent="0.3">
      <c r="A31" s="122"/>
      <c r="B31" s="79" t="s">
        <v>58</v>
      </c>
      <c r="C31" s="124"/>
      <c r="D31" s="127"/>
      <c r="E31" s="82" t="s">
        <v>60</v>
      </c>
      <c r="F31" s="85" t="s">
        <v>64</v>
      </c>
      <c r="G31" s="87" t="s">
        <v>40</v>
      </c>
      <c r="H31" s="90">
        <v>97.8</v>
      </c>
      <c r="I31" s="161"/>
      <c r="J31" s="155"/>
      <c r="K31" s="93">
        <v>97.61</v>
      </c>
      <c r="L31" s="150"/>
      <c r="M31" s="151"/>
      <c r="N31" s="52">
        <f t="shared" si="1"/>
        <v>0.99805725971370141</v>
      </c>
      <c r="O31" s="99" t="s">
        <v>41</v>
      </c>
      <c r="P31" s="96"/>
    </row>
    <row r="32" spans="1:16" ht="25.5" thickBot="1" x14ac:dyDescent="0.3">
      <c r="A32" s="122"/>
      <c r="B32" s="79" t="s">
        <v>58</v>
      </c>
      <c r="C32" s="124"/>
      <c r="D32" s="127"/>
      <c r="E32" s="82" t="s">
        <v>60</v>
      </c>
      <c r="F32" s="85" t="s">
        <v>65</v>
      </c>
      <c r="G32" s="87" t="s">
        <v>40</v>
      </c>
      <c r="H32" s="90">
        <v>16.03</v>
      </c>
      <c r="I32" s="161"/>
      <c r="J32" s="155"/>
      <c r="K32" s="93">
        <v>17.03</v>
      </c>
      <c r="L32" s="150"/>
      <c r="M32" s="151"/>
      <c r="N32" s="52">
        <f t="shared" si="1"/>
        <v>1.0623830318153462</v>
      </c>
      <c r="O32" s="99" t="s">
        <v>41</v>
      </c>
      <c r="P32" s="96"/>
    </row>
    <row r="33" spans="1:16" ht="17.25" thickBot="1" x14ac:dyDescent="0.3">
      <c r="A33" s="122"/>
      <c r="B33" s="79" t="s">
        <v>91</v>
      </c>
      <c r="C33" s="124"/>
      <c r="D33" s="127"/>
      <c r="E33" s="82" t="s">
        <v>60</v>
      </c>
      <c r="F33" s="85" t="s">
        <v>66</v>
      </c>
      <c r="G33" s="87" t="s">
        <v>73</v>
      </c>
      <c r="H33" s="90">
        <v>5.65</v>
      </c>
      <c r="I33" s="161"/>
      <c r="J33" s="155"/>
      <c r="K33" s="93">
        <v>5.65</v>
      </c>
      <c r="L33" s="150"/>
      <c r="M33" s="151"/>
      <c r="N33" s="52">
        <f t="shared" si="1"/>
        <v>1</v>
      </c>
      <c r="O33" s="99" t="s">
        <v>41</v>
      </c>
      <c r="P33" s="96"/>
    </row>
    <row r="34" spans="1:16" ht="25.5" thickBot="1" x14ac:dyDescent="0.3">
      <c r="A34" s="122"/>
      <c r="B34" s="79" t="s">
        <v>91</v>
      </c>
      <c r="C34" s="124"/>
      <c r="D34" s="127"/>
      <c r="E34" s="82" t="s">
        <v>60</v>
      </c>
      <c r="F34" s="85" t="s">
        <v>67</v>
      </c>
      <c r="G34" s="87" t="s">
        <v>40</v>
      </c>
      <c r="H34" s="90">
        <v>9.9</v>
      </c>
      <c r="I34" s="161"/>
      <c r="J34" s="155"/>
      <c r="K34" s="93">
        <v>10.3</v>
      </c>
      <c r="L34" s="150"/>
      <c r="M34" s="151"/>
      <c r="N34" s="52">
        <f t="shared" si="1"/>
        <v>1.0404040404040404</v>
      </c>
      <c r="O34" s="99" t="s">
        <v>41</v>
      </c>
      <c r="P34" s="96"/>
    </row>
    <row r="35" spans="1:16" s="17" customFormat="1" ht="15" customHeight="1" thickBot="1" x14ac:dyDescent="0.3">
      <c r="A35" s="122"/>
      <c r="B35" s="80" t="s">
        <v>91</v>
      </c>
      <c r="C35" s="125"/>
      <c r="D35" s="128"/>
      <c r="E35" s="83" t="s">
        <v>60</v>
      </c>
      <c r="F35" s="86" t="s">
        <v>68</v>
      </c>
      <c r="G35" s="88" t="s">
        <v>40</v>
      </c>
      <c r="H35" s="91">
        <v>85</v>
      </c>
      <c r="I35" s="162"/>
      <c r="J35" s="157"/>
      <c r="K35" s="94">
        <v>95</v>
      </c>
      <c r="L35" s="152"/>
      <c r="M35" s="153"/>
      <c r="N35" s="52">
        <f t="shared" si="1"/>
        <v>1.1176470588235294</v>
      </c>
      <c r="O35" s="100" t="s">
        <v>41</v>
      </c>
      <c r="P35" s="97"/>
    </row>
    <row r="36" spans="1:16" s="17" customFormat="1" ht="41.25" x14ac:dyDescent="0.25">
      <c r="A36" s="116" t="s">
        <v>20</v>
      </c>
      <c r="B36" s="68" t="s">
        <v>58</v>
      </c>
      <c r="C36" s="129"/>
      <c r="D36" s="169" t="s">
        <v>92</v>
      </c>
      <c r="E36" s="74" t="s">
        <v>32</v>
      </c>
      <c r="F36" s="58" t="s">
        <v>69</v>
      </c>
      <c r="G36" s="75" t="s">
        <v>39</v>
      </c>
      <c r="H36" s="59">
        <v>2.73</v>
      </c>
      <c r="I36" s="154"/>
      <c r="J36" s="155"/>
      <c r="K36" s="59">
        <v>2.73</v>
      </c>
      <c r="L36" s="102"/>
      <c r="M36" s="101"/>
      <c r="N36" s="51">
        <f t="shared" ref="N36:N42" si="2">K36/H36</f>
        <v>1</v>
      </c>
      <c r="O36" s="33" t="s">
        <v>41</v>
      </c>
      <c r="P36" s="56"/>
    </row>
    <row r="37" spans="1:16" s="17" customFormat="1" ht="33" x14ac:dyDescent="0.25">
      <c r="A37" s="117"/>
      <c r="B37" s="68" t="s">
        <v>58</v>
      </c>
      <c r="C37" s="130"/>
      <c r="D37" s="169"/>
      <c r="E37" s="74" t="s">
        <v>32</v>
      </c>
      <c r="F37" s="58" t="s">
        <v>70</v>
      </c>
      <c r="G37" s="47" t="s">
        <v>40</v>
      </c>
      <c r="H37" s="59">
        <v>85</v>
      </c>
      <c r="I37" s="154"/>
      <c r="J37" s="155"/>
      <c r="K37" s="59">
        <v>83</v>
      </c>
      <c r="L37" s="102"/>
      <c r="M37" s="101"/>
      <c r="N37" s="72">
        <f t="shared" si="2"/>
        <v>0.97647058823529409</v>
      </c>
      <c r="O37" s="33" t="s">
        <v>41</v>
      </c>
      <c r="P37" s="56"/>
    </row>
    <row r="38" spans="1:16" s="17" customFormat="1" ht="33" x14ac:dyDescent="0.25">
      <c r="A38" s="117"/>
      <c r="B38" s="68" t="s">
        <v>58</v>
      </c>
      <c r="C38" s="130"/>
      <c r="D38" s="169"/>
      <c r="E38" s="58" t="s">
        <v>32</v>
      </c>
      <c r="F38" s="58" t="s">
        <v>71</v>
      </c>
      <c r="G38" s="47" t="s">
        <v>40</v>
      </c>
      <c r="H38" s="59">
        <v>82</v>
      </c>
      <c r="I38" s="154"/>
      <c r="J38" s="155"/>
      <c r="K38" s="59">
        <v>75</v>
      </c>
      <c r="L38" s="102"/>
      <c r="M38" s="101"/>
      <c r="N38" s="72">
        <f t="shared" si="2"/>
        <v>0.91463414634146345</v>
      </c>
      <c r="O38" s="33" t="s">
        <v>41</v>
      </c>
      <c r="P38" s="56">
        <v>12836</v>
      </c>
    </row>
    <row r="39" spans="1:16" s="17" customFormat="1" ht="60" customHeight="1" thickBot="1" x14ac:dyDescent="0.3">
      <c r="A39" s="171"/>
      <c r="B39" s="69" t="s">
        <v>59</v>
      </c>
      <c r="C39" s="131"/>
      <c r="D39" s="170"/>
      <c r="E39" s="70" t="s">
        <v>32</v>
      </c>
      <c r="F39" s="70" t="s">
        <v>72</v>
      </c>
      <c r="G39" s="76" t="s">
        <v>40</v>
      </c>
      <c r="H39" s="71">
        <v>43.5</v>
      </c>
      <c r="I39" s="156"/>
      <c r="J39" s="157"/>
      <c r="K39" s="71">
        <v>42.4</v>
      </c>
      <c r="L39" s="103"/>
      <c r="M39" s="104"/>
      <c r="N39" s="73">
        <f t="shared" si="2"/>
        <v>0.97471264367816091</v>
      </c>
      <c r="O39" s="33" t="s">
        <v>41</v>
      </c>
      <c r="P39" s="56"/>
    </row>
    <row r="40" spans="1:16" s="17" customFormat="1" ht="81.75" customHeight="1" x14ac:dyDescent="0.25">
      <c r="A40" s="64" t="s">
        <v>20</v>
      </c>
      <c r="B40" s="64" t="s">
        <v>74</v>
      </c>
      <c r="C40" s="119" t="s">
        <v>76</v>
      </c>
      <c r="D40" s="117" t="s">
        <v>93</v>
      </c>
      <c r="E40" s="66" t="s">
        <v>60</v>
      </c>
      <c r="F40" s="66" t="s">
        <v>77</v>
      </c>
      <c r="G40" s="66" t="s">
        <v>80</v>
      </c>
      <c r="H40" s="59">
        <v>4</v>
      </c>
      <c r="I40" s="150">
        <v>12561588</v>
      </c>
      <c r="J40" s="151"/>
      <c r="K40" s="59">
        <v>6</v>
      </c>
      <c r="L40" s="150">
        <v>7427681.2599999998</v>
      </c>
      <c r="M40" s="151"/>
      <c r="N40" s="52">
        <f t="shared" si="2"/>
        <v>1.5</v>
      </c>
      <c r="O40" s="61" t="s">
        <v>41</v>
      </c>
      <c r="P40" s="63"/>
    </row>
    <row r="41" spans="1:16" s="17" customFormat="1" ht="57.75" customHeight="1" x14ac:dyDescent="0.25">
      <c r="A41" s="64" t="s">
        <v>20</v>
      </c>
      <c r="B41" s="64" t="s">
        <v>74</v>
      </c>
      <c r="C41" s="119"/>
      <c r="D41" s="117"/>
      <c r="E41" s="66" t="s">
        <v>60</v>
      </c>
      <c r="F41" s="66" t="s">
        <v>78</v>
      </c>
      <c r="G41" s="66" t="s">
        <v>39</v>
      </c>
      <c r="H41" s="59">
        <v>3.01</v>
      </c>
      <c r="I41" s="150"/>
      <c r="J41" s="151"/>
      <c r="K41" s="59">
        <v>2.5</v>
      </c>
      <c r="L41" s="150"/>
      <c r="M41" s="151"/>
      <c r="N41" s="52">
        <f>K41/H41</f>
        <v>0.83056478405315626</v>
      </c>
      <c r="O41" s="34" t="s">
        <v>41</v>
      </c>
      <c r="P41" s="56">
        <v>12836</v>
      </c>
    </row>
    <row r="42" spans="1:16" s="17" customFormat="1" ht="64.5" customHeight="1" thickBot="1" x14ac:dyDescent="0.3">
      <c r="A42" s="65" t="s">
        <v>20</v>
      </c>
      <c r="B42" s="65" t="s">
        <v>75</v>
      </c>
      <c r="C42" s="173"/>
      <c r="D42" s="171"/>
      <c r="E42" s="67" t="s">
        <v>32</v>
      </c>
      <c r="F42" s="67" t="s">
        <v>79</v>
      </c>
      <c r="G42" s="67" t="s">
        <v>40</v>
      </c>
      <c r="H42" s="65">
        <v>20</v>
      </c>
      <c r="I42" s="152"/>
      <c r="J42" s="153"/>
      <c r="K42" s="65">
        <v>2</v>
      </c>
      <c r="L42" s="152"/>
      <c r="M42" s="153"/>
      <c r="N42" s="53">
        <f t="shared" si="2"/>
        <v>0.1</v>
      </c>
      <c r="O42" s="37" t="s">
        <v>41</v>
      </c>
      <c r="P42" s="57"/>
    </row>
    <row r="43" spans="1:16" s="17" customFormat="1" x14ac:dyDescent="0.25">
      <c r="A43" s="105"/>
      <c r="B43" s="105"/>
      <c r="C43" s="106"/>
      <c r="D43" s="107"/>
      <c r="E43" s="106"/>
      <c r="F43" s="107"/>
      <c r="G43" s="105"/>
      <c r="H43" s="108"/>
      <c r="I43" s="158">
        <f>SUM(I8:J42)</f>
        <v>137289040</v>
      </c>
      <c r="J43" s="158"/>
      <c r="K43" s="108"/>
      <c r="L43" s="158">
        <f>SUM(L8:M42)</f>
        <v>90827227.150000006</v>
      </c>
      <c r="M43" s="158"/>
      <c r="N43" s="109"/>
      <c r="O43" s="106"/>
      <c r="P43" s="110"/>
    </row>
    <row r="44" spans="1:16" s="17" customFormat="1" x14ac:dyDescent="0.25">
      <c r="A44" s="105"/>
      <c r="B44" s="105"/>
      <c r="C44" s="106"/>
      <c r="D44" s="107"/>
      <c r="E44" s="106"/>
      <c r="F44" s="107"/>
      <c r="G44" s="105"/>
      <c r="H44" s="108"/>
      <c r="I44" s="115"/>
      <c r="J44" s="115"/>
      <c r="K44" s="108"/>
      <c r="L44" s="115"/>
      <c r="M44" s="115"/>
      <c r="N44" s="109"/>
      <c r="O44" s="106"/>
      <c r="P44" s="110"/>
    </row>
    <row r="45" spans="1:16" s="17" customFormat="1" x14ac:dyDescent="0.25">
      <c r="A45" s="105"/>
      <c r="B45" s="111"/>
      <c r="C45" s="112"/>
      <c r="D45" s="113"/>
      <c r="E45" s="112"/>
      <c r="F45" s="113"/>
      <c r="G45" s="111"/>
      <c r="H45" s="108"/>
      <c r="I45" s="114"/>
      <c r="J45" s="114"/>
      <c r="K45" s="108"/>
      <c r="L45" s="114"/>
      <c r="M45" s="114"/>
      <c r="N45" s="109"/>
      <c r="O45" s="106"/>
      <c r="P45" s="110"/>
    </row>
    <row r="46" spans="1:16" s="17" customFormat="1" x14ac:dyDescent="0.25">
      <c r="A46" s="105"/>
      <c r="B46" t="s">
        <v>96</v>
      </c>
      <c r="C46"/>
      <c r="D46"/>
      <c r="E46"/>
      <c r="F46"/>
      <c r="G46"/>
      <c r="H46"/>
      <c r="I46"/>
      <c r="J46"/>
      <c r="K46"/>
      <c r="L46"/>
      <c r="M46"/>
      <c r="N46"/>
      <c r="O46" s="106"/>
      <c r="P46" s="110"/>
    </row>
    <row r="47" spans="1:16" s="17" customFormat="1" x14ac:dyDescent="0.25">
      <c r="A47" s="105"/>
      <c r="B47"/>
      <c r="C47"/>
      <c r="D47"/>
      <c r="E47"/>
      <c r="F47"/>
      <c r="G47"/>
      <c r="H47"/>
      <c r="I47"/>
      <c r="J47"/>
      <c r="K47"/>
      <c r="L47"/>
      <c r="M47"/>
      <c r="N47"/>
      <c r="O47" s="106"/>
      <c r="P47" s="110"/>
    </row>
    <row r="48" spans="1:16" s="17" customFormat="1" x14ac:dyDescent="0.25">
      <c r="A48" s="105"/>
      <c r="B48"/>
      <c r="C48"/>
      <c r="D48"/>
      <c r="E48"/>
      <c r="F48"/>
      <c r="G48"/>
      <c r="H48"/>
      <c r="I48"/>
      <c r="J48"/>
      <c r="K48"/>
      <c r="L48"/>
      <c r="M48"/>
      <c r="N48"/>
      <c r="O48" s="106"/>
      <c r="P48" s="110"/>
    </row>
    <row r="49" spans="1:16" s="17" customFormat="1" x14ac:dyDescent="0.25">
      <c r="A49" s="105"/>
      <c r="B49" s="105"/>
      <c r="C49" s="106"/>
      <c r="D49" s="107"/>
      <c r="E49" s="106"/>
      <c r="F49" s="107"/>
      <c r="G49" s="105"/>
      <c r="H49" s="108"/>
      <c r="I49" s="114"/>
      <c r="J49" s="114"/>
      <c r="K49" s="108"/>
      <c r="L49" s="114"/>
      <c r="M49" s="114"/>
      <c r="N49" s="109"/>
      <c r="O49" s="106"/>
      <c r="P49" s="110"/>
    </row>
    <row r="50" spans="1:16" x14ac:dyDescent="0.25">
      <c r="A50" s="19"/>
      <c r="B50" s="20"/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x14ac:dyDescent="0.25">
      <c r="A51" s="19"/>
      <c r="B51" s="20"/>
      <c r="C51" s="21"/>
      <c r="D51" s="21"/>
      <c r="E51" s="21"/>
      <c r="F51" s="172"/>
      <c r="G51" s="172"/>
      <c r="H51" s="21"/>
      <c r="I51" s="172"/>
      <c r="J51" s="172"/>
      <c r="K51" s="21"/>
      <c r="L51" s="21"/>
      <c r="M51" s="21"/>
      <c r="N51" s="21"/>
      <c r="O51" s="172"/>
      <c r="P51" s="172"/>
    </row>
    <row r="52" spans="1:16" x14ac:dyDescent="0.25">
      <c r="A52" s="137" t="s">
        <v>86</v>
      </c>
      <c r="B52" s="137"/>
      <c r="C52" s="137"/>
      <c r="D52" s="137" t="s">
        <v>85</v>
      </c>
      <c r="E52" s="137"/>
      <c r="F52" s="137"/>
      <c r="G52" s="137"/>
      <c r="H52" s="137" t="s">
        <v>84</v>
      </c>
      <c r="I52" s="137"/>
      <c r="J52" s="137"/>
      <c r="K52" s="137"/>
      <c r="L52" s="137"/>
      <c r="M52" s="137"/>
      <c r="N52" s="137" t="s">
        <v>83</v>
      </c>
      <c r="O52" s="137"/>
      <c r="P52" s="137"/>
    </row>
    <row r="53" spans="1:16" x14ac:dyDescent="0.25">
      <c r="A53" s="137" t="s">
        <v>23</v>
      </c>
      <c r="B53" s="137"/>
      <c r="C53" s="137"/>
      <c r="D53" s="20"/>
      <c r="E53" s="20" t="s">
        <v>24</v>
      </c>
      <c r="F53" s="20"/>
      <c r="G53" s="20"/>
      <c r="H53" s="137" t="s">
        <v>22</v>
      </c>
      <c r="I53" s="137"/>
      <c r="J53" s="137"/>
      <c r="K53" s="137"/>
      <c r="L53" s="137"/>
      <c r="M53" s="137"/>
      <c r="N53" s="137" t="s">
        <v>81</v>
      </c>
      <c r="O53" s="137"/>
      <c r="P53" s="137"/>
    </row>
  </sheetData>
  <mergeCells count="52">
    <mergeCell ref="C36:C39"/>
    <mergeCell ref="D36:D39"/>
    <mergeCell ref="A36:A39"/>
    <mergeCell ref="N53:P53"/>
    <mergeCell ref="H53:M53"/>
    <mergeCell ref="F51:G51"/>
    <mergeCell ref="I51:J51"/>
    <mergeCell ref="O51:P51"/>
    <mergeCell ref="N52:P52"/>
    <mergeCell ref="D52:G52"/>
    <mergeCell ref="H52:M52"/>
    <mergeCell ref="L43:M43"/>
    <mergeCell ref="A53:C53"/>
    <mergeCell ref="A52:C52"/>
    <mergeCell ref="C40:C42"/>
    <mergeCell ref="D40:D42"/>
    <mergeCell ref="L8:M17"/>
    <mergeCell ref="L18:M27"/>
    <mergeCell ref="L40:M42"/>
    <mergeCell ref="I36:J39"/>
    <mergeCell ref="I43:J43"/>
    <mergeCell ref="I28:J35"/>
    <mergeCell ref="L28:M35"/>
    <mergeCell ref="I8:J17"/>
    <mergeCell ref="I18:J27"/>
    <mergeCell ref="I40:J42"/>
    <mergeCell ref="A1:P1"/>
    <mergeCell ref="A2:P2"/>
    <mergeCell ref="A6:A7"/>
    <mergeCell ref="B6:B7"/>
    <mergeCell ref="C6:C7"/>
    <mergeCell ref="D6:D7"/>
    <mergeCell ref="E6:E7"/>
    <mergeCell ref="F6:F7"/>
    <mergeCell ref="G6:G7"/>
    <mergeCell ref="H6:H7"/>
    <mergeCell ref="N6:N7"/>
    <mergeCell ref="O6:P6"/>
    <mergeCell ref="I6:J7"/>
    <mergeCell ref="K6:K7"/>
    <mergeCell ref="L6:M7"/>
    <mergeCell ref="A8:A17"/>
    <mergeCell ref="C8:C17"/>
    <mergeCell ref="D8:D17"/>
    <mergeCell ref="E8:E17"/>
    <mergeCell ref="A28:A35"/>
    <mergeCell ref="C28:C35"/>
    <mergeCell ref="D28:D35"/>
    <mergeCell ref="A18:A27"/>
    <mergeCell ref="C18:C27"/>
    <mergeCell ref="D18:D27"/>
    <mergeCell ref="E18:E27"/>
  </mergeCells>
  <pageMargins left="0.70866141732283472" right="0.70866141732283472" top="0.35433070866141736" bottom="0.74803149606299213" header="0.31496062992125984" footer="0.31496062992125984"/>
  <pageSetup scale="74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workbookViewId="0"/>
  </sheetViews>
  <sheetFormatPr baseColWidth="10" defaultRowHeight="15" x14ac:dyDescent="0.25"/>
  <sheetData>
    <row r="1" spans="1:16" x14ac:dyDescent="0.25">
      <c r="A1" s="12"/>
      <c r="B1" s="10"/>
      <c r="C1" s="10"/>
      <c r="D1" s="10"/>
      <c r="E1" s="10"/>
      <c r="F1" s="10"/>
      <c r="G1" s="10"/>
      <c r="H1" s="11"/>
      <c r="I1" s="178"/>
      <c r="J1" s="178"/>
      <c r="K1" s="11"/>
      <c r="L1" s="178"/>
      <c r="M1" s="178"/>
      <c r="N1" s="13"/>
      <c r="O1" s="10"/>
      <c r="P1" s="14"/>
    </row>
    <row r="2" spans="1:16" x14ac:dyDescent="0.25">
      <c r="A2" s="175"/>
      <c r="B2" s="176"/>
      <c r="C2" s="9"/>
      <c r="D2" s="175"/>
      <c r="E2" s="176"/>
      <c r="F2" s="9"/>
      <c r="G2" s="175"/>
      <c r="H2" s="176"/>
      <c r="I2" s="176"/>
      <c r="J2" s="176"/>
      <c r="K2" s="177"/>
      <c r="L2" s="177"/>
      <c r="M2" s="177"/>
      <c r="N2" s="175"/>
      <c r="O2" s="176"/>
      <c r="P2" s="176"/>
    </row>
    <row r="3" spans="1:16" x14ac:dyDescent="0.25">
      <c r="A3" s="174"/>
      <c r="B3" s="174"/>
      <c r="C3" s="9"/>
      <c r="D3" s="174"/>
      <c r="E3" s="174"/>
      <c r="F3" s="9"/>
      <c r="G3" s="174"/>
      <c r="H3" s="174"/>
      <c r="I3" s="174"/>
      <c r="J3" s="174"/>
      <c r="K3" s="177"/>
      <c r="L3" s="177"/>
      <c r="M3" s="177"/>
      <c r="N3" s="174"/>
      <c r="O3" s="174"/>
      <c r="P3" s="174"/>
    </row>
  </sheetData>
  <mergeCells count="12">
    <mergeCell ref="I1:J1"/>
    <mergeCell ref="L1:M1"/>
    <mergeCell ref="A3:B3"/>
    <mergeCell ref="D3:E3"/>
    <mergeCell ref="G3:J3"/>
    <mergeCell ref="K3:M3"/>
    <mergeCell ref="N3:P3"/>
    <mergeCell ref="A2:B2"/>
    <mergeCell ref="D2:E2"/>
    <mergeCell ref="G2:J2"/>
    <mergeCell ref="K2:M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JFTJ</dc:creator>
  <cp:lastModifiedBy>JUAN CARLOS REYES</cp:lastModifiedBy>
  <cp:lastPrinted>2025-04-29T23:19:48Z</cp:lastPrinted>
  <dcterms:created xsi:type="dcterms:W3CDTF">2019-03-21T23:12:29Z</dcterms:created>
  <dcterms:modified xsi:type="dcterms:W3CDTF">2025-10-21T21:00:22Z</dcterms:modified>
</cp:coreProperties>
</file>